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<sst xmlns="http://schemas.openxmlformats.org/spreadsheetml/2006/main" count="125" uniqueCount="95">
  <si>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 xml:space="preserve">                               SPRÁVA O HOSPODÁRENÍ OMD V SR</t>
  </si>
  <si>
    <t xml:space="preserve">                                       OD 01.01. 2004 DO 31.12. 2004</t>
  </si>
  <si>
    <t xml:space="preserve">                 /správa je krátená/</t>
  </si>
  <si>
    <t>1. ÚČTOVNÁ EVIDENCIA: HLAVNÝ ÚČET OMD V SR: založený na bežnú činnosť OMD</t>
  </si>
  <si>
    <t>PRÍJMY</t>
  </si>
  <si>
    <t>r. 2004</t>
  </si>
  <si>
    <t>VÝDAVKY</t>
  </si>
  <si>
    <t>1. členské príspevky</t>
  </si>
  <si>
    <t>1. poštovné</t>
  </si>
  <si>
    <t>2. dobrovoľné príspevky</t>
  </si>
  <si>
    <t>2. telefonické poplat.</t>
  </si>
  <si>
    <t>3. poplatky v telocvični</t>
  </si>
  <si>
    <t>3. bankové poplatky</t>
  </si>
  <si>
    <t>4. úroky</t>
  </si>
  <si>
    <t>4. prevádzková réžia</t>
  </si>
  <si>
    <t>5. ostatné príjmy *</t>
  </si>
  <si>
    <t>6. označenie do áut</t>
  </si>
  <si>
    <t>6. daň z príjmu</t>
  </si>
  <si>
    <t>7. reklama v Ozvene</t>
  </si>
  <si>
    <t>7. telocvičňa</t>
  </si>
  <si>
    <t>8. daňové úrady 2%</t>
  </si>
  <si>
    <t>8. Ozvena</t>
  </si>
  <si>
    <t>9. účastn. popl. tabor</t>
  </si>
  <si>
    <t xml:space="preserve">9. odmeny a odvody </t>
  </si>
  <si>
    <t>10. účastnícke p.-Vyhne</t>
  </si>
  <si>
    <t>10. cestovné</t>
  </si>
  <si>
    <t>SPOLU</t>
  </si>
  <si>
    <t xml:space="preserve">   dotácie z MPSVR</t>
  </si>
  <si>
    <t xml:space="preserve">3. MINISTERSTVO PRÁCE, SOCIÁLNYCH VECÍ A RODINY SR, založený na dotácie </t>
  </si>
  <si>
    <t>r.2004</t>
  </si>
  <si>
    <t>1. úroky</t>
  </si>
  <si>
    <t xml:space="preserve">1. bankové poplatky </t>
  </si>
  <si>
    <t>2. dotácia</t>
  </si>
  <si>
    <t>2. platba dane z príjmu</t>
  </si>
  <si>
    <t>3. ostatné</t>
  </si>
  <si>
    <t>4. členské EAMDA</t>
  </si>
  <si>
    <t>V roku 2004 bola poskytnutá dotácia vo výške 404 000 Sk a to na:</t>
  </si>
  <si>
    <t xml:space="preserve"> - rekondično - integračný pobyt spojený s odborným seminárom</t>
  </si>
  <si>
    <t xml:space="preserve"> - vydávanie časopisu Ozvena</t>
  </si>
  <si>
    <t xml:space="preserve"> - účasť členov OMD na kurze "Škola pomoci"</t>
  </si>
  <si>
    <t xml:space="preserve"> - úhrada poplatku do MO EAMDA</t>
  </si>
  <si>
    <t>Dotácie boli čerpané na stanovený účel a boli riadne vyúčtované.</t>
  </si>
  <si>
    <t>4. ÚČTOVNÁ EVIDENCIA: PORADENSKÁ ČINNOSŤ, založený na dotáciu z Bratislavského</t>
  </si>
  <si>
    <t xml:space="preserve">    samosprávneho kraja</t>
  </si>
  <si>
    <t xml:space="preserve">1. dotácia </t>
  </si>
  <si>
    <t>1. odmeny</t>
  </si>
  <si>
    <t>2. úroky</t>
  </si>
  <si>
    <t>2. odvody z odmien</t>
  </si>
  <si>
    <t>3. ostatné príjmy</t>
  </si>
  <si>
    <t>3. nájomné</t>
  </si>
  <si>
    <t>4. bankové poplatky</t>
  </si>
  <si>
    <t>5. daň z príjmu</t>
  </si>
  <si>
    <t xml:space="preserve">V roku 2004 bola poskytnutá dotácia vo výške 300 000 Sk od BSK na vykonávanie soc. poradenstva </t>
  </si>
  <si>
    <t>a soc. prevencie, chod Agentúry osobnej asistencie, na nájomné a odmeny / pre 3 pracovníkov/.</t>
  </si>
  <si>
    <t>Dotácia bola čerpaná na stanovený účel a bola riadne vyúčtovaná.</t>
  </si>
  <si>
    <t>5. ÚČTOVNÁ EVIDENCIA: ZBIERKA - MY, ĽUDIA SO SVALOVOU DYSTROFIOU, založený</t>
  </si>
  <si>
    <t>na verejnú zbierku, dobrovoľné príspevky, a na úhradu sociálnej pomoci členom OMD</t>
  </si>
  <si>
    <t>1. dobrov. príspevky</t>
  </si>
  <si>
    <t>1. bankové poplatky</t>
  </si>
  <si>
    <t>2. daň z príjmu</t>
  </si>
  <si>
    <t>3. sociálna výpomoc *</t>
  </si>
  <si>
    <t>* sociálna výpomoc bola uhradená členom OMD na základe ich žiadostí, podľa Štatútu pomoci OMD</t>
  </si>
  <si>
    <t>6. ÚČTOVNÁ EVIDENCIA: KLUB MANÍN, založený  pre Klub OMD Manín Považská Bystrica</t>
  </si>
  <si>
    <t>2. ostatné *</t>
  </si>
  <si>
    <t>2. ostatné</t>
  </si>
  <si>
    <t>3. dotácie</t>
  </si>
  <si>
    <t>3. prevadzková réžia</t>
  </si>
  <si>
    <t>4. odmeny a odv. z odmien</t>
  </si>
  <si>
    <t>5. poštovné</t>
  </si>
  <si>
    <t>6. telefónne poplatky</t>
  </si>
  <si>
    <t xml:space="preserve"> * ostatné príjmy boli prevody z hlavného účtu OMD</t>
  </si>
  <si>
    <t>STAV FINANČNÝCH PROSTRIEDKOV JEDNOTLIVÝCH ÚČTOVNÝCH EVIDENCIÍ:</t>
  </si>
  <si>
    <t>1. hlavný účet OMD v SR, / Tatra banka + pokladňa</t>
  </si>
  <si>
    <t>2. 3-mesačný termínovaný vklad /Tatra banka - suma bez úrokov k 31.12.</t>
  </si>
  <si>
    <t>3. účet dotácie z  MPSVR SR / Ľudová banka + pokladňa</t>
  </si>
  <si>
    <t>4. účet dotácia na poradenská činnosť z BSK/ Ľudová banka + pokladňa</t>
  </si>
  <si>
    <t>5. účet verejná zbierka - My ľudia so svalovou dystrofiou / TB + pokladňa/</t>
  </si>
  <si>
    <t>6. účet Klub OMD Manín  / ČSOB + pokladňa</t>
  </si>
  <si>
    <t xml:space="preserve">s p o l u : </t>
  </si>
  <si>
    <t>Majetok OMD v SR k 31.12.2004:</t>
  </si>
  <si>
    <t xml:space="preserve"> - drobný hmotný investičný majetok / inventár/ v hodnote</t>
  </si>
  <si>
    <t xml:space="preserve"> - hmotný investičný majetok v zostatkovej hodnote</t>
  </si>
  <si>
    <t>* ostatné výdavky predstavujú:</t>
  </si>
  <si>
    <t>5. ostatné výdavky*</t>
  </si>
  <si>
    <t xml:space="preserve"> - prevod na termínovaný účet </t>
  </si>
  <si>
    <t xml:space="preserve"> - úhradu faktúry za stretnutie členov vo Vyhniach</t>
  </si>
  <si>
    <t xml:space="preserve"> - úhrada škola pomoci v Sklených Tepliciach a na Remate</t>
  </si>
  <si>
    <t xml:space="preserve"> - úhrada za detský tábor v Belušských Slatinách</t>
  </si>
  <si>
    <t xml:space="preserve"> - sociálna výpomoc členom, ktorý žiadali o debarierizáciu bytu</t>
  </si>
  <si>
    <t xml:space="preserve"> - výdavky na zahraničnú prac. cestu Malta, Budapešť </t>
  </si>
  <si>
    <t xml:space="preserve"> - prevody medzi jednotlivými účtovnými evidenciami a ostatné výdavky </t>
  </si>
  <si>
    <t xml:space="preserve">   spojené s činnosťou organizácie</t>
  </si>
  <si>
    <t>s p o l u :</t>
  </si>
  <si>
    <t xml:space="preserve">* ostatné príjmi predstavujú: </t>
  </si>
  <si>
    <t xml:space="preserve">  prevody medzi jednotlivými účtami, refundovanie nákladov, na ktoré boli poskytnuté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</si>
</sst>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#,##0.00\ &quot;Sk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D2" sqref="D2"/>
    </sheetView>
  </sheetViews>
  <sheetFormatPr defaultColWidth="9.140625" defaultRowHeight="12.75"/>
  <cols>
    <col min="1" max="4" width="21.7109375" style="0" customWidth="1"/>
  </cols>
  <sheetData>
    <row r="1" ht="15.75">
      <c r="A1" s="1" t="s">
        <v>0</v>
      </c>
    </row>
    <row r="2" ht="15.75">
      <c r="A2" s="1" t="s">
        <v>1</v>
      </c>
    </row>
    <row r="3" spans="1:2" ht="15.75">
      <c r="A3" s="1"/>
      <c r="B3" t="s">
        <v>2</v>
      </c>
    </row>
    <row r="4" ht="15.75">
      <c r="A4" s="1"/>
    </row>
    <row r="5" ht="12.75">
      <c r="A5" s="2" t="s">
        <v>3</v>
      </c>
    </row>
    <row r="6" ht="15.75">
      <c r="A6" s="3"/>
    </row>
    <row r="7" spans="1:4" ht="12.75">
      <c r="A7" s="4" t="s">
        <v>4</v>
      </c>
      <c r="B7" s="5" t="s">
        <v>5</v>
      </c>
      <c r="C7" s="4" t="s">
        <v>6</v>
      </c>
      <c r="D7" s="5" t="s">
        <v>5</v>
      </c>
    </row>
    <row r="8" spans="1:4" ht="12.75">
      <c r="A8" s="6" t="s">
        <v>7</v>
      </c>
      <c r="B8" s="7">
        <v>134186.5</v>
      </c>
      <c r="C8" s="8" t="s">
        <v>8</v>
      </c>
      <c r="D8" s="7">
        <v>24685</v>
      </c>
    </row>
    <row r="9" spans="1:4" ht="12.75">
      <c r="A9" s="9" t="s">
        <v>9</v>
      </c>
      <c r="B9" s="10">
        <v>174370</v>
      </c>
      <c r="C9" s="11" t="s">
        <v>10</v>
      </c>
      <c r="D9" s="10">
        <v>60881.8</v>
      </c>
    </row>
    <row r="10" spans="1:4" ht="12.75">
      <c r="A10" s="9" t="s">
        <v>11</v>
      </c>
      <c r="B10" s="10">
        <v>15032</v>
      </c>
      <c r="C10" s="11" t="s">
        <v>12</v>
      </c>
      <c r="D10" s="10">
        <v>4807.5</v>
      </c>
    </row>
    <row r="11" spans="1:4" ht="12.75">
      <c r="A11" s="9" t="s">
        <v>13</v>
      </c>
      <c r="B11" s="10">
        <v>1001.95</v>
      </c>
      <c r="C11" s="11" t="s">
        <v>14</v>
      </c>
      <c r="D11" s="10">
        <v>139551.9</v>
      </c>
    </row>
    <row r="12" spans="1:4" ht="12.75">
      <c r="A12" s="9" t="s">
        <v>15</v>
      </c>
      <c r="B12" s="10">
        <v>461191.9</v>
      </c>
      <c r="C12" s="11" t="s">
        <v>83</v>
      </c>
      <c r="D12" s="10">
        <v>1064948</v>
      </c>
    </row>
    <row r="13" spans="1:4" ht="12.75">
      <c r="A13" s="9" t="s">
        <v>16</v>
      </c>
      <c r="B13" s="10">
        <v>545</v>
      </c>
      <c r="C13" s="11" t="s">
        <v>17</v>
      </c>
      <c r="D13" s="10">
        <v>182</v>
      </c>
    </row>
    <row r="14" spans="1:4" ht="12.75">
      <c r="A14" s="9" t="s">
        <v>18</v>
      </c>
      <c r="B14" s="10">
        <v>18680</v>
      </c>
      <c r="C14" s="11" t="s">
        <v>19</v>
      </c>
      <c r="D14" s="10">
        <v>25981</v>
      </c>
    </row>
    <row r="15" spans="1:4" ht="12.75">
      <c r="A15" s="9" t="s">
        <v>20</v>
      </c>
      <c r="B15" s="10">
        <v>767117</v>
      </c>
      <c r="C15" s="11" t="s">
        <v>21</v>
      </c>
      <c r="D15" s="10">
        <v>162468.1</v>
      </c>
    </row>
    <row r="16" spans="1:4" ht="12.75">
      <c r="A16" s="12" t="s">
        <v>22</v>
      </c>
      <c r="B16" s="10">
        <v>3500</v>
      </c>
      <c r="C16" s="11" t="s">
        <v>23</v>
      </c>
      <c r="D16" s="10">
        <v>99137</v>
      </c>
    </row>
    <row r="17" spans="1:4" ht="12.75">
      <c r="A17" s="13" t="s">
        <v>24</v>
      </c>
      <c r="B17" s="14">
        <v>99800</v>
      </c>
      <c r="C17" s="15" t="s">
        <v>25</v>
      </c>
      <c r="D17" s="14">
        <v>66050.2</v>
      </c>
    </row>
    <row r="18" spans="1:4" ht="12.75">
      <c r="A18" s="16" t="s">
        <v>26</v>
      </c>
      <c r="B18" s="17">
        <v>1675424.35</v>
      </c>
      <c r="C18" s="16" t="s">
        <v>26</v>
      </c>
      <c r="D18" s="17">
        <v>1648692.5</v>
      </c>
    </row>
    <row r="19" ht="12.75">
      <c r="A19" s="18"/>
    </row>
    <row r="20" ht="12.75">
      <c r="A20" s="40" t="s">
        <v>93</v>
      </c>
    </row>
    <row r="21" ht="12.75">
      <c r="A21" s="18" t="s">
        <v>94</v>
      </c>
    </row>
    <row r="22" ht="12.75">
      <c r="A22" s="18" t="s">
        <v>27</v>
      </c>
    </row>
    <row r="23" ht="12.75">
      <c r="A23" s="18"/>
    </row>
    <row r="24" ht="12.75">
      <c r="A24" s="18" t="s">
        <v>82</v>
      </c>
    </row>
    <row r="25" spans="1:4" ht="12.75">
      <c r="A25" s="18" t="s">
        <v>84</v>
      </c>
      <c r="C25" s="37"/>
      <c r="D25" s="34">
        <v>400000</v>
      </c>
    </row>
    <row r="26" spans="1:4" ht="12.75">
      <c r="A26" s="18" t="s">
        <v>85</v>
      </c>
      <c r="D26" s="34">
        <v>307200</v>
      </c>
    </row>
    <row r="27" spans="1:4" ht="12.75">
      <c r="A27" s="18" t="s">
        <v>86</v>
      </c>
      <c r="D27" s="34">
        <v>88620</v>
      </c>
    </row>
    <row r="28" spans="1:4" ht="12.75">
      <c r="A28" s="18" t="s">
        <v>87</v>
      </c>
      <c r="D28" s="34">
        <v>109769</v>
      </c>
    </row>
    <row r="29" spans="1:4" ht="12.75">
      <c r="A29" s="18" t="s">
        <v>88</v>
      </c>
      <c r="D29" s="34">
        <v>21000</v>
      </c>
    </row>
    <row r="30" spans="1:4" ht="12.75">
      <c r="A30" s="18" t="s">
        <v>89</v>
      </c>
      <c r="D30" s="34">
        <v>53189</v>
      </c>
    </row>
    <row r="31" spans="1:4" ht="12.75">
      <c r="A31" s="18" t="s">
        <v>90</v>
      </c>
      <c r="D31" s="34"/>
    </row>
    <row r="32" spans="1:4" ht="12.75">
      <c r="A32" s="18" t="s">
        <v>91</v>
      </c>
      <c r="D32" s="34">
        <v>85170</v>
      </c>
    </row>
    <row r="33" spans="1:4" ht="12.75">
      <c r="A33" s="38" t="s">
        <v>92</v>
      </c>
      <c r="D33" s="39">
        <f>SUM(D25:D32)</f>
        <v>1064948</v>
      </c>
    </row>
    <row r="34" spans="1:4" ht="12.75">
      <c r="A34" s="38"/>
      <c r="D34" s="39"/>
    </row>
    <row r="35" ht="12.75">
      <c r="A35" s="2" t="s">
        <v>28</v>
      </c>
    </row>
    <row r="36" ht="12.75">
      <c r="A36" s="18"/>
    </row>
    <row r="37" spans="1:4" ht="12.75">
      <c r="A37" s="19" t="s">
        <v>4</v>
      </c>
      <c r="B37" s="4" t="s">
        <v>5</v>
      </c>
      <c r="C37" s="19" t="s">
        <v>6</v>
      </c>
      <c r="D37" s="20" t="s">
        <v>29</v>
      </c>
    </row>
    <row r="38" spans="1:4" ht="12.75">
      <c r="A38" s="21" t="s">
        <v>30</v>
      </c>
      <c r="B38" s="7">
        <v>196.92</v>
      </c>
      <c r="C38" s="22" t="s">
        <v>31</v>
      </c>
      <c r="D38" s="7">
        <v>1664.5</v>
      </c>
    </row>
    <row r="39" spans="1:4" ht="12.75">
      <c r="A39" s="12" t="s">
        <v>32</v>
      </c>
      <c r="B39" s="23">
        <v>404000</v>
      </c>
      <c r="C39" s="24" t="s">
        <v>33</v>
      </c>
      <c r="D39" s="23">
        <v>36</v>
      </c>
    </row>
    <row r="40" spans="1:4" ht="12.75">
      <c r="A40" s="12" t="s">
        <v>34</v>
      </c>
      <c r="B40" s="23">
        <v>20</v>
      </c>
      <c r="C40" s="11" t="s">
        <v>34</v>
      </c>
      <c r="D40" s="10">
        <v>330000</v>
      </c>
    </row>
    <row r="41" spans="1:4" ht="12.75">
      <c r="A41" s="13"/>
      <c r="B41" s="14"/>
      <c r="C41" s="15" t="s">
        <v>35</v>
      </c>
      <c r="D41" s="14">
        <v>73401.8</v>
      </c>
    </row>
    <row r="42" spans="1:4" ht="12.75">
      <c r="A42" s="19" t="s">
        <v>26</v>
      </c>
      <c r="B42" s="17">
        <v>404216.92</v>
      </c>
      <c r="C42" s="19" t="s">
        <v>26</v>
      </c>
      <c r="D42" s="17">
        <v>405102.3</v>
      </c>
    </row>
    <row r="43" ht="12.75">
      <c r="A43" s="25" t="s">
        <v>36</v>
      </c>
    </row>
    <row r="44" spans="1:4" ht="12.75">
      <c r="A44" s="26" t="s">
        <v>37</v>
      </c>
      <c r="D44" s="27">
        <v>150000</v>
      </c>
    </row>
    <row r="45" spans="1:4" ht="12.75">
      <c r="A45" s="26" t="s">
        <v>38</v>
      </c>
      <c r="D45" s="27">
        <v>100000</v>
      </c>
    </row>
    <row r="46" spans="1:4" ht="12.75">
      <c r="A46" s="26" t="s">
        <v>39</v>
      </c>
      <c r="D46" s="27">
        <v>80000</v>
      </c>
    </row>
    <row r="47" spans="1:4" ht="12.75">
      <c r="A47" s="26" t="s">
        <v>40</v>
      </c>
      <c r="D47" s="27">
        <v>74000</v>
      </c>
    </row>
    <row r="48" ht="12.75">
      <c r="A48" s="26" t="s">
        <v>41</v>
      </c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2" t="s">
        <v>42</v>
      </c>
    </row>
    <row r="57" ht="12.75">
      <c r="A57" s="36" t="s">
        <v>43</v>
      </c>
    </row>
    <row r="58" ht="12.75">
      <c r="A58" s="18"/>
    </row>
    <row r="59" spans="1:4" ht="12.75">
      <c r="A59" s="4" t="s">
        <v>4</v>
      </c>
      <c r="B59" s="28" t="s">
        <v>29</v>
      </c>
      <c r="C59" s="4" t="s">
        <v>6</v>
      </c>
      <c r="D59" s="4" t="s">
        <v>6</v>
      </c>
    </row>
    <row r="60" spans="1:4" ht="12.75">
      <c r="A60" s="6" t="s">
        <v>44</v>
      </c>
      <c r="B60" s="7">
        <v>300000</v>
      </c>
      <c r="C60" s="8" t="s">
        <v>45</v>
      </c>
      <c r="D60" s="7">
        <v>160421</v>
      </c>
    </row>
    <row r="61" spans="1:4" ht="12.75">
      <c r="A61" s="9" t="s">
        <v>46</v>
      </c>
      <c r="B61" s="10">
        <v>126.69</v>
      </c>
      <c r="C61" s="11" t="s">
        <v>47</v>
      </c>
      <c r="D61" s="10">
        <v>79737</v>
      </c>
    </row>
    <row r="62" spans="1:4" ht="12.75">
      <c r="A62" s="12" t="s">
        <v>48</v>
      </c>
      <c r="B62" s="23">
        <v>1522</v>
      </c>
      <c r="C62" s="11" t="s">
        <v>49</v>
      </c>
      <c r="D62" s="10">
        <v>60000</v>
      </c>
    </row>
    <row r="63" spans="1:4" ht="12.75">
      <c r="A63" s="29"/>
      <c r="B63" s="24"/>
      <c r="C63" s="11" t="s">
        <v>50</v>
      </c>
      <c r="D63" s="10">
        <v>1429</v>
      </c>
    </row>
    <row r="64" spans="1:4" ht="12.75">
      <c r="A64" s="30"/>
      <c r="B64" s="15"/>
      <c r="C64" s="15" t="s">
        <v>51</v>
      </c>
      <c r="D64" s="14">
        <v>23</v>
      </c>
    </row>
    <row r="65" spans="1:4" ht="12.75">
      <c r="A65" s="16" t="s">
        <v>26</v>
      </c>
      <c r="B65" s="31">
        <v>301648.69</v>
      </c>
      <c r="C65" s="16" t="s">
        <v>26</v>
      </c>
      <c r="D65" s="32">
        <v>301610</v>
      </c>
    </row>
    <row r="66" ht="12.75">
      <c r="A66" s="25" t="s">
        <v>52</v>
      </c>
    </row>
    <row r="67" ht="12.75">
      <c r="A67" s="26" t="s">
        <v>53</v>
      </c>
    </row>
    <row r="68" ht="12.75">
      <c r="A68" s="26" t="s">
        <v>54</v>
      </c>
    </row>
    <row r="69" ht="12.75">
      <c r="A69" s="26"/>
    </row>
    <row r="70" ht="12.75">
      <c r="A70" s="2" t="s">
        <v>55</v>
      </c>
    </row>
    <row r="71" ht="12.75">
      <c r="A71" s="18" t="s">
        <v>56</v>
      </c>
    </row>
    <row r="72" ht="12.75">
      <c r="A72" s="18"/>
    </row>
    <row r="73" spans="1:4" ht="12.75">
      <c r="A73" s="4" t="s">
        <v>4</v>
      </c>
      <c r="B73" s="5" t="s">
        <v>29</v>
      </c>
      <c r="C73" s="4" t="s">
        <v>6</v>
      </c>
      <c r="D73" s="20" t="s">
        <v>29</v>
      </c>
    </row>
    <row r="74" spans="1:4" ht="12.75">
      <c r="A74" s="6" t="s">
        <v>57</v>
      </c>
      <c r="B74" s="7">
        <v>290858.72</v>
      </c>
      <c r="C74" s="8" t="s">
        <v>58</v>
      </c>
      <c r="D74" s="7">
        <v>1484</v>
      </c>
    </row>
    <row r="75" spans="1:4" ht="12.75">
      <c r="A75" s="9" t="s">
        <v>46</v>
      </c>
      <c r="B75" s="10">
        <v>254.43</v>
      </c>
      <c r="C75" s="11" t="s">
        <v>59</v>
      </c>
      <c r="D75" s="10">
        <v>41</v>
      </c>
    </row>
    <row r="76" spans="1:4" ht="12.75">
      <c r="A76" s="13" t="s">
        <v>34</v>
      </c>
      <c r="B76" s="14">
        <v>48</v>
      </c>
      <c r="C76" s="15" t="s">
        <v>60</v>
      </c>
      <c r="D76" s="14">
        <v>203186.5</v>
      </c>
    </row>
    <row r="77" spans="1:4" ht="12.75">
      <c r="A77" s="16" t="s">
        <v>26</v>
      </c>
      <c r="B77" s="17">
        <v>291161.15</v>
      </c>
      <c r="C77" s="16" t="s">
        <v>26</v>
      </c>
      <c r="D77" s="17">
        <v>204711.5</v>
      </c>
    </row>
    <row r="78" ht="12.75">
      <c r="A78" s="25" t="s">
        <v>61</v>
      </c>
    </row>
    <row r="79" ht="12.75">
      <c r="A79" s="18"/>
    </row>
    <row r="80" ht="12.75">
      <c r="A80" s="2" t="s">
        <v>62</v>
      </c>
    </row>
    <row r="81" ht="12.75">
      <c r="A81" s="18"/>
    </row>
    <row r="82" spans="1:4" ht="12.75">
      <c r="A82" s="4" t="s">
        <v>4</v>
      </c>
      <c r="B82" s="5" t="s">
        <v>29</v>
      </c>
      <c r="C82" s="4" t="s">
        <v>6</v>
      </c>
      <c r="D82" s="5" t="s">
        <v>29</v>
      </c>
    </row>
    <row r="83" spans="1:4" ht="12.75">
      <c r="A83" s="6" t="s">
        <v>30</v>
      </c>
      <c r="B83" s="7">
        <v>45.65</v>
      </c>
      <c r="C83" s="8" t="s">
        <v>58</v>
      </c>
      <c r="D83" s="7">
        <v>1241</v>
      </c>
    </row>
    <row r="84" spans="1:4" ht="12.75">
      <c r="A84" s="9" t="s">
        <v>63</v>
      </c>
      <c r="B84" s="10">
        <v>51000</v>
      </c>
      <c r="C84" s="11" t="s">
        <v>64</v>
      </c>
      <c r="D84" s="10">
        <v>29506.56</v>
      </c>
    </row>
    <row r="85" spans="1:4" ht="12.75">
      <c r="A85" s="12" t="s">
        <v>65</v>
      </c>
      <c r="B85" s="23">
        <v>32594</v>
      </c>
      <c r="C85" s="11" t="s">
        <v>66</v>
      </c>
      <c r="D85" s="10">
        <v>343.5</v>
      </c>
    </row>
    <row r="86" spans="1:4" ht="12.75">
      <c r="A86" s="33"/>
      <c r="B86" s="11"/>
      <c r="C86" s="24" t="s">
        <v>67</v>
      </c>
      <c r="D86" s="23">
        <v>3700</v>
      </c>
    </row>
    <row r="87" spans="1:4" ht="12.75">
      <c r="A87" s="33"/>
      <c r="B87" s="11"/>
      <c r="C87" s="11" t="s">
        <v>68</v>
      </c>
      <c r="D87" s="10">
        <v>320</v>
      </c>
    </row>
    <row r="88" spans="1:4" ht="12.75">
      <c r="A88" s="30"/>
      <c r="B88" s="15"/>
      <c r="C88" s="15" t="s">
        <v>69</v>
      </c>
      <c r="D88" s="14">
        <v>466</v>
      </c>
    </row>
    <row r="89" spans="1:4" ht="12.75">
      <c r="A89" s="16" t="s">
        <v>26</v>
      </c>
      <c r="B89" s="17">
        <v>83639.65</v>
      </c>
      <c r="C89" s="16" t="s">
        <v>26</v>
      </c>
      <c r="D89" s="17">
        <v>35577.06</v>
      </c>
    </row>
    <row r="90" ht="12.75">
      <c r="A90" s="18" t="s">
        <v>70</v>
      </c>
    </row>
    <row r="91" ht="12.75">
      <c r="A91" s="18"/>
    </row>
    <row r="92" ht="12.75">
      <c r="A92" s="2" t="s">
        <v>71</v>
      </c>
    </row>
    <row r="93" spans="1:4" ht="12.75">
      <c r="A93" s="18" t="s">
        <v>72</v>
      </c>
      <c r="D93" s="34">
        <v>191616.18</v>
      </c>
    </row>
    <row r="94" spans="1:4" ht="12.75">
      <c r="A94" s="18" t="s">
        <v>73</v>
      </c>
      <c r="D94" s="34">
        <v>1020352.66</v>
      </c>
    </row>
    <row r="95" spans="1:4" ht="12.75">
      <c r="A95" s="18" t="s">
        <v>74</v>
      </c>
      <c r="D95" s="34">
        <v>826.09</v>
      </c>
    </row>
    <row r="96" spans="1:4" ht="12.75">
      <c r="A96" s="18" t="s">
        <v>75</v>
      </c>
      <c r="D96" s="34">
        <v>1159.45</v>
      </c>
    </row>
    <row r="97" spans="1:4" ht="12.75">
      <c r="A97" s="18" t="s">
        <v>76</v>
      </c>
      <c r="D97" s="34">
        <v>137556.09</v>
      </c>
    </row>
    <row r="98" spans="1:4" ht="12.75">
      <c r="A98" s="18" t="s">
        <v>77</v>
      </c>
      <c r="D98" s="34">
        <v>48062.59</v>
      </c>
    </row>
    <row r="99" spans="1:4" ht="12.75">
      <c r="A99" s="2" t="s">
        <v>78</v>
      </c>
      <c r="D99" s="35">
        <v>1399573.06</v>
      </c>
    </row>
    <row r="100" ht="12.75">
      <c r="A100" s="18"/>
    </row>
    <row r="101" ht="12.75">
      <c r="A101" s="18"/>
    </row>
    <row r="102" spans="1:4" ht="12.75">
      <c r="A102" s="2" t="s">
        <v>79</v>
      </c>
      <c r="D102" s="2"/>
    </row>
    <row r="103" spans="1:4" ht="12.75">
      <c r="A103" s="18" t="s">
        <v>80</v>
      </c>
      <c r="D103" s="35">
        <v>184609</v>
      </c>
    </row>
    <row r="104" spans="1:4" ht="12.75">
      <c r="A104" s="18" t="s">
        <v>81</v>
      </c>
      <c r="D104" s="35">
        <v>199432</v>
      </c>
    </row>
  </sheetData>
  <printOptions/>
  <pageMargins left="0.75" right="0.75" top="1" bottom="1" header="0.4921259880065918" footer="0.492125988006591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